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<sst xmlns="http://schemas.openxmlformats.org/spreadsheetml/2006/main" count="413" uniqueCount="78">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</sst>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66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165" fontId="31" fillId="27" borderId="13" xfId="60" applyNumberFormat="1" applyFont="1" applyFill="1" applyBorder="1" applyAlignment="1">
      <alignment horizontal="center" vertical="center"/>
    </xf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7" fillId="0" borderId="20" xfId="0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165" fontId="37" fillId="0" borderId="20" xfId="0" applyNumberFormat="1" applyFont="1" applyBorder="1"/>
    <xf numFmtId="165" fontId="37" fillId="0" borderId="19" xfId="0" applyNumberFormat="1" applyFont="1" applyBorder="1"/>
    <xf numFmtId="0" fontId="36" fillId="0" borderId="0" xfId="0" applyFont="1" applyBorder="1" applyAlignment="1">
      <alignment vertical="center" wrapText="1"/>
    </xf>
    <xf numFmtId="165" fontId="36" fillId="0" borderId="0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36" fillId="26" borderId="21" xfId="0" applyFont="1" applyFill="1" applyBorder="1" applyAlignment="1">
      <alignment horizontal="centerContinuous"/>
    </xf>
    <xf numFmtId="0" fontId="36" fillId="26" borderId="20" xfId="0" applyFont="1" applyFill="1" applyBorder="1" applyAlignment="1">
      <alignment horizontal="centerContinuous" vertical="center" wrapText="1"/>
    </xf>
    <xf numFmtId="0" fontId="36" fillId="26" borderId="20" xfId="0" quotePrefix="1" applyFont="1" applyFill="1" applyBorder="1" applyAlignment="1">
      <alignment horizontal="centerContinuous" vertical="center" wrapText="1"/>
    </xf>
    <xf numFmtId="165" fontId="36" fillId="26" borderId="20" xfId="0" applyNumberFormat="1" applyFont="1" applyFill="1" applyBorder="1" applyAlignment="1">
      <alignment horizontal="centerContinuous"/>
    </xf>
    <xf numFmtId="165" fontId="36" fillId="26" borderId="20" xfId="0" quotePrefix="1" applyNumberFormat="1" applyFont="1" applyFill="1" applyBorder="1" applyAlignment="1">
      <alignment horizontal="centerContinuous"/>
    </xf>
    <xf numFmtId="165" fontId="36" fillId="26" borderId="22" xfId="0" applyNumberFormat="1" applyFont="1" applyFill="1" applyBorder="1" applyAlignment="1">
      <alignment horizontal="centerContinuous"/>
    </xf>
    <xf numFmtId="0" fontId="35" fillId="26" borderId="23" xfId="60" applyFont="1" applyFill="1" applyBorder="1" applyAlignment="1">
      <alignment horizontal="centerContinuous" vertical="center"/>
    </xf>
    <xf numFmtId="0" fontId="35" fillId="26" borderId="24" xfId="60" applyFont="1" applyFill="1" applyBorder="1" applyAlignment="1">
      <alignment horizontal="centerContinuous" vertical="center"/>
    </xf>
    <xf numFmtId="0" fontId="30" fillId="26" borderId="23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1" fillId="26" borderId="23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16" xfId="60" applyFont="1" applyFill="1" applyBorder="1" applyAlignment="1">
      <alignment horizontal="centerContinuous" vertical="center"/>
    </xf>
    <xf numFmtId="0" fontId="1" fillId="26" borderId="13" xfId="60" applyFont="1" applyFill="1" applyBorder="1" applyAlignment="1">
      <alignment horizontal="centerContinuous" vertical="center"/>
    </xf>
    <xf numFmtId="0" fontId="37" fillId="0" borderId="21" xfId="0" applyFont="1" applyBorder="1"/>
    <xf numFmtId="165" fontId="37" fillId="0" borderId="22" xfId="0" applyNumberFormat="1" applyFont="1" applyBorder="1"/>
    <xf numFmtId="0" fontId="37" fillId="0" borderId="25" xfId="0" applyFont="1" applyBorder="1"/>
    <xf numFmtId="165" fontId="37" fillId="0" borderId="26" xfId="0" applyNumberFormat="1" applyFont="1" applyBorder="1"/>
    <xf numFmtId="0" fontId="36" fillId="0" borderId="27" xfId="0" applyFont="1" applyBorder="1"/>
    <xf numFmtId="165" fontId="36" fillId="0" borderId="28" xfId="0" applyNumberFormat="1" applyFont="1" applyBorder="1"/>
    <xf numFmtId="0" fontId="36" fillId="0" borderId="23" xfId="0" applyFont="1" applyBorder="1"/>
    <xf numFmtId="165" fontId="36" fillId="0" borderId="24" xfId="0" applyNumberFormat="1" applyFont="1" applyBorder="1"/>
    <xf numFmtId="0" fontId="36" fillId="0" borderId="16" xfId="0" applyFont="1" applyBorder="1"/>
    <xf numFmtId="0" fontId="36" fillId="0" borderId="15" xfId="0" applyFont="1" applyBorder="1" applyAlignment="1">
      <alignment vertical="center" wrapText="1"/>
    </xf>
    <xf numFmtId="165" fontId="36" fillId="0" borderId="15" xfId="0" applyNumberFormat="1" applyFont="1" applyBorder="1"/>
    <xf numFmtId="165" fontId="36" fillId="0" borderId="13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G29" sqref="G29"/>
    </sheetView>
  </sheetViews>
  <sheetFormatPr baseColWidth="10" defaultRowHeight="12.75" x14ac:dyDescent="0.2"/>
  <cols>
    <col min="1" max="1" width="14.85546875" style="14" customWidth="1"/>
    <col min="2" max="2" width="39" style="20" customWidth="1"/>
    <col min="3" max="3" width="38.28515625" style="20" bestFit="1" customWidth="1"/>
    <col min="4" max="4" width="57.5703125" style="20" customWidth="1"/>
    <col min="5" max="8" width="16.7109375" style="15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40"/>
      <c r="B1" s="41"/>
      <c r="C1" s="42"/>
      <c r="D1" s="42"/>
      <c r="E1" s="43"/>
      <c r="F1" s="43"/>
      <c r="G1" s="44"/>
      <c r="H1" s="45"/>
      <c r="Q1" s="4"/>
    </row>
    <row r="2" spans="1:17" ht="26.25" x14ac:dyDescent="0.2">
      <c r="A2" s="46" t="s">
        <v>6</v>
      </c>
      <c r="B2" s="21"/>
      <c r="C2" s="21"/>
      <c r="D2" s="21"/>
      <c r="E2" s="16"/>
      <c r="F2" s="16"/>
      <c r="G2" s="16"/>
      <c r="H2" s="47"/>
      <c r="I2" s="3"/>
      <c r="J2" s="3"/>
      <c r="Q2" s="4"/>
    </row>
    <row r="3" spans="1:17" ht="15.75" x14ac:dyDescent="0.2">
      <c r="A3" s="48" t="s">
        <v>8</v>
      </c>
      <c r="B3" s="22"/>
      <c r="C3" s="22"/>
      <c r="D3" s="22"/>
      <c r="E3" s="17"/>
      <c r="F3" s="17"/>
      <c r="G3" s="17"/>
      <c r="H3" s="49"/>
      <c r="I3" s="1"/>
      <c r="J3" s="1"/>
    </row>
    <row r="4" spans="1:17" ht="15" x14ac:dyDescent="0.2">
      <c r="A4" s="50" t="s">
        <v>67</v>
      </c>
      <c r="B4" s="23"/>
      <c r="C4" s="23"/>
      <c r="D4" s="23"/>
      <c r="E4" s="18"/>
      <c r="F4" s="18"/>
      <c r="G4" s="18"/>
      <c r="H4" s="51"/>
      <c r="I4" s="2"/>
      <c r="J4" s="2"/>
    </row>
    <row r="5" spans="1:17" ht="15.75" thickBot="1" x14ac:dyDescent="0.25">
      <c r="A5" s="52"/>
      <c r="B5" s="24"/>
      <c r="C5" s="24"/>
      <c r="D5" s="24"/>
      <c r="E5" s="19"/>
      <c r="F5" s="19"/>
      <c r="G5" s="19"/>
      <c r="H5" s="53"/>
      <c r="I5" s="2"/>
      <c r="J5" s="2"/>
    </row>
    <row r="6" spans="1:17" ht="13.5" thickBot="1" x14ac:dyDescent="0.25">
      <c r="A6" s="34" t="s">
        <v>9</v>
      </c>
      <c r="B6" s="34" t="s">
        <v>10</v>
      </c>
      <c r="C6" s="34" t="s">
        <v>7</v>
      </c>
      <c r="D6" s="34" t="s">
        <v>1</v>
      </c>
      <c r="E6" s="36" t="s">
        <v>2</v>
      </c>
      <c r="F6" s="37"/>
      <c r="G6" s="38"/>
      <c r="H6" s="25" t="s">
        <v>0</v>
      </c>
    </row>
    <row r="7" spans="1:17" ht="23.25" thickBot="1" x14ac:dyDescent="0.25">
      <c r="A7" s="35"/>
      <c r="B7" s="35"/>
      <c r="C7" s="35"/>
      <c r="D7" s="35"/>
      <c r="E7" s="13" t="s">
        <v>66</v>
      </c>
      <c r="F7" s="13" t="s">
        <v>3</v>
      </c>
      <c r="G7" s="13" t="s">
        <v>4</v>
      </c>
      <c r="H7" s="13" t="s">
        <v>5</v>
      </c>
    </row>
    <row r="8" spans="1:17" x14ac:dyDescent="0.2">
      <c r="A8" s="54">
        <v>2023</v>
      </c>
      <c r="B8" s="28" t="s">
        <v>68</v>
      </c>
      <c r="C8" s="28" t="s">
        <v>68</v>
      </c>
      <c r="D8" s="28" t="s">
        <v>68</v>
      </c>
      <c r="E8" s="30">
        <f>SUM(+E9)</f>
        <v>651155616</v>
      </c>
      <c r="F8" s="30">
        <f>SUM(+F9)</f>
        <v>410050864.12</v>
      </c>
      <c r="G8" s="30">
        <f>SUM(+G9)</f>
        <v>409698511.45999998</v>
      </c>
      <c r="H8" s="55">
        <f>SUM(+H9)</f>
        <v>241104751.88000003</v>
      </c>
    </row>
    <row r="9" spans="1:17" ht="22.5" x14ac:dyDescent="0.2">
      <c r="A9" s="56" t="s">
        <v>69</v>
      </c>
      <c r="B9" s="29" t="s">
        <v>70</v>
      </c>
      <c r="C9" s="29" t="s">
        <v>68</v>
      </c>
      <c r="D9" s="29" t="s">
        <v>68</v>
      </c>
      <c r="E9" s="31">
        <f>SUM(+E10+E11+E12+E13+E14+E15)</f>
        <v>651155616</v>
      </c>
      <c r="F9" s="31">
        <f>SUM(+F10+F11+F12+F13+F14+F15)</f>
        <v>410050864.12</v>
      </c>
      <c r="G9" s="31">
        <f>SUM(+G10+G11+G12+G13+G14+G15)</f>
        <v>409698511.45999998</v>
      </c>
      <c r="H9" s="57">
        <f>SUM(+H10+H11+H12+H13+H14+H15)</f>
        <v>241104751.88000003</v>
      </c>
    </row>
    <row r="10" spans="1:17" x14ac:dyDescent="0.2">
      <c r="A10" s="58" t="s">
        <v>69</v>
      </c>
      <c r="B10" s="26" t="s">
        <v>68</v>
      </c>
      <c r="C10" s="26" t="s">
        <v>71</v>
      </c>
      <c r="D10" s="26" t="s">
        <v>72</v>
      </c>
      <c r="E10" s="27">
        <v>167.04</v>
      </c>
      <c r="F10" s="27">
        <v>167.04</v>
      </c>
      <c r="G10" s="27">
        <v>167.04</v>
      </c>
      <c r="H10" s="59">
        <f t="shared" ref="H10:H15" si="0">+E10-F10</f>
        <v>0</v>
      </c>
    </row>
    <row r="11" spans="1:17" x14ac:dyDescent="0.2">
      <c r="A11" s="60" t="s">
        <v>69</v>
      </c>
      <c r="B11" s="32" t="s">
        <v>68</v>
      </c>
      <c r="C11" s="32" t="s">
        <v>71</v>
      </c>
      <c r="D11" s="32" t="s">
        <v>73</v>
      </c>
      <c r="E11" s="33">
        <v>53538004.960000001</v>
      </c>
      <c r="F11" s="33">
        <v>24481325.59</v>
      </c>
      <c r="G11" s="33">
        <v>24481325.59</v>
      </c>
      <c r="H11" s="61">
        <f t="shared" si="0"/>
        <v>29056679.370000001</v>
      </c>
    </row>
    <row r="12" spans="1:17" x14ac:dyDescent="0.2">
      <c r="A12" s="60" t="s">
        <v>69</v>
      </c>
      <c r="B12" s="32" t="s">
        <v>68</v>
      </c>
      <c r="C12" s="32" t="s">
        <v>74</v>
      </c>
      <c r="D12" s="32" t="s">
        <v>75</v>
      </c>
      <c r="E12" s="33">
        <v>465822191.55000001</v>
      </c>
      <c r="F12" s="33">
        <v>295810476.5</v>
      </c>
      <c r="G12" s="33">
        <v>295458123.83999997</v>
      </c>
      <c r="H12" s="61">
        <f t="shared" si="0"/>
        <v>170011715.05000001</v>
      </c>
    </row>
    <row r="13" spans="1:17" x14ac:dyDescent="0.2">
      <c r="A13" s="60" t="s">
        <v>69</v>
      </c>
      <c r="B13" s="32" t="s">
        <v>68</v>
      </c>
      <c r="C13" s="32" t="s">
        <v>74</v>
      </c>
      <c r="D13" s="32" t="s">
        <v>72</v>
      </c>
      <c r="E13" s="33">
        <v>4800</v>
      </c>
      <c r="F13" s="33">
        <v>2746.88</v>
      </c>
      <c r="G13" s="33">
        <v>2746.88</v>
      </c>
      <c r="H13" s="61">
        <f t="shared" si="0"/>
        <v>2053.12</v>
      </c>
    </row>
    <row r="14" spans="1:17" x14ac:dyDescent="0.2">
      <c r="A14" s="60" t="s">
        <v>69</v>
      </c>
      <c r="B14" s="32" t="s">
        <v>68</v>
      </c>
      <c r="C14" s="32" t="s">
        <v>74</v>
      </c>
      <c r="D14" s="32" t="s">
        <v>76</v>
      </c>
      <c r="E14" s="33">
        <v>74824791.450000003</v>
      </c>
      <c r="F14" s="33">
        <v>50225076.109999999</v>
      </c>
      <c r="G14" s="33">
        <v>50225076.109999999</v>
      </c>
      <c r="H14" s="61">
        <f t="shared" si="0"/>
        <v>24599715.340000004</v>
      </c>
    </row>
    <row r="15" spans="1:17" ht="13.5" thickBot="1" x14ac:dyDescent="0.25">
      <c r="A15" s="62" t="s">
        <v>69</v>
      </c>
      <c r="B15" s="63" t="s">
        <v>68</v>
      </c>
      <c r="C15" s="63" t="s">
        <v>74</v>
      </c>
      <c r="D15" s="63" t="s">
        <v>73</v>
      </c>
      <c r="E15" s="64">
        <v>56965661</v>
      </c>
      <c r="F15" s="64">
        <v>39531072</v>
      </c>
      <c r="G15" s="64">
        <v>39531072</v>
      </c>
      <c r="H15" s="65">
        <f t="shared" si="0"/>
        <v>17434589</v>
      </c>
    </row>
    <row r="16" spans="1:17" x14ac:dyDescent="0.2">
      <c r="A16" s="39" t="s">
        <v>77</v>
      </c>
      <c r="B16" s="32"/>
      <c r="C16" s="32"/>
      <c r="D16" s="32"/>
      <c r="E16" s="33"/>
      <c r="F16" s="33"/>
      <c r="G16" s="33"/>
      <c r="H16" s="33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scale="63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2023-10-26T16:40:42Z</cp:lastPrinted>
  <dcterms:created xsi:type="dcterms:W3CDTF">2015-04-08T19:07:52Z</dcterms:created>
  <dcterms:modified xsi:type="dcterms:W3CDTF">2023-10-26T16:40:50Z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